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G:\5  -  BUSINESS INTERNET\1  -  SITES WEB et cie\0 - PASSION TRADING\"/>
    </mc:Choice>
  </mc:AlternateContent>
  <xr:revisionPtr revIDLastSave="0" documentId="13_ncr:1_{793233D2-0266-445D-B488-FFA809754D09}" xr6:coauthVersionLast="47" xr6:coauthVersionMax="47" xr10:uidLastSave="{00000000-0000-0000-0000-000000000000}"/>
  <bookViews>
    <workbookView xWindow="1680" yWindow="780" windowWidth="20205" windowHeight="14880" activeTab="1" xr2:uid="{E3CC31CE-BB99-40A9-AB8C-A4F7A13F8FD4}"/>
  </bookViews>
  <sheets>
    <sheet name="Avis Propfirms Futures" sheetId="1" r:id="rId1"/>
    <sheet name="Avis Propfirms CFD" sheetId="2" r:id="rId2"/>
  </sheets>
  <definedNames>
    <definedName name="_xlnm._FilterDatabase" localSheetId="1" hidden="1">'Avis Propfirms CFD'!$B$9:$F$9</definedName>
    <definedName name="_xlnm._FilterDatabase" localSheetId="0" hidden="1">'Avis Propfirms Futures'!$B$9:$F$9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2" l="1"/>
  <c r="E6" i="2"/>
  <c r="F6" i="2"/>
  <c r="D7" i="2"/>
  <c r="E7" i="2"/>
  <c r="F7" i="2"/>
  <c r="C7" i="2"/>
  <c r="C6" i="2"/>
  <c r="D5" i="2"/>
  <c r="E5" i="2"/>
  <c r="F5" i="2"/>
  <c r="C5" i="2"/>
  <c r="F7" i="1"/>
  <c r="F6" i="1"/>
  <c r="C7" i="1"/>
  <c r="C6" i="1"/>
  <c r="C5" i="1"/>
  <c r="E6" i="1"/>
  <c r="E7" i="1"/>
  <c r="D6" i="1"/>
  <c r="D7" i="1"/>
  <c r="E5" i="1"/>
  <c r="F5" i="1"/>
  <c r="D5" i="1"/>
</calcChain>
</file>

<file path=xl/sharedStrings.xml><?xml version="1.0" encoding="utf-8"?>
<sst xmlns="http://schemas.openxmlformats.org/spreadsheetml/2006/main" count="104" uniqueCount="83">
  <si>
    <t>Nom</t>
  </si>
  <si>
    <t>Nombre avis</t>
  </si>
  <si>
    <t>Note moyenne</t>
  </si>
  <si>
    <t>*****</t>
  </si>
  <si>
    <t>*</t>
  </si>
  <si>
    <t>Apex Trading</t>
  </si>
  <si>
    <t>Alpha Futures</t>
  </si>
  <si>
    <t>TradeDay</t>
  </si>
  <si>
    <t>TopStep</t>
  </si>
  <si>
    <t>My Funded Futures</t>
  </si>
  <si>
    <t>AquaFutures</t>
  </si>
  <si>
    <t>FundedNext</t>
  </si>
  <si>
    <t>Take profit Trader</t>
  </si>
  <si>
    <t>BluSky Trading</t>
  </si>
  <si>
    <t>Elite Trader Funding</t>
  </si>
  <si>
    <t>Earn2trade</t>
  </si>
  <si>
    <t>Phidias Propfirm</t>
  </si>
  <si>
    <t>Bulenox</t>
  </si>
  <si>
    <t>Funding Futures</t>
  </si>
  <si>
    <t>Fxify Futures</t>
  </si>
  <si>
    <t>The Trading Pits</t>
  </si>
  <si>
    <t>Goat Funded Futures</t>
  </si>
  <si>
    <t>Uprofit</t>
  </si>
  <si>
    <t>OneUp Trader</t>
  </si>
  <si>
    <t>Leeloo Trading</t>
  </si>
  <si>
    <t>Tick Tick Trader</t>
  </si>
  <si>
    <t>Trader Scale</t>
  </si>
  <si>
    <t>Zenit Funding</t>
  </si>
  <si>
    <t>The Futures Desk</t>
  </si>
  <si>
    <t>Tradeify</t>
  </si>
  <si>
    <t>Moyenne</t>
  </si>
  <si>
    <t>Analyse effectuée le 14/07/2025 TrustPilot</t>
  </si>
  <si>
    <t>Quart sup</t>
  </si>
  <si>
    <t>Quart inf</t>
  </si>
  <si>
    <t>Code Discount</t>
  </si>
  <si>
    <t>Trade The Pool</t>
  </si>
  <si>
    <t>OFP Funding</t>
  </si>
  <si>
    <t>City Traders Impérium</t>
  </si>
  <si>
    <t>Instant funding</t>
  </si>
  <si>
    <t>The5ers</t>
  </si>
  <si>
    <t>FTMO</t>
  </si>
  <si>
    <t>Funding Traders</t>
  </si>
  <si>
    <t>Goat Funded Trader</t>
  </si>
  <si>
    <t>QT Funded</t>
  </si>
  <si>
    <t>E8 Markets</t>
  </si>
  <si>
    <t>Instant Funding</t>
  </si>
  <si>
    <t>Finotive Funding</t>
  </si>
  <si>
    <t>For Traders</t>
  </si>
  <si>
    <t>Fintokei</t>
  </si>
  <si>
    <t>Top One Trader</t>
  </si>
  <si>
    <t>Nordic Funder</t>
  </si>
  <si>
    <t>City Traders Imperium</t>
  </si>
  <si>
    <t>Funded Trading Plus</t>
  </si>
  <si>
    <t>Breakout</t>
  </si>
  <si>
    <t>Lark Funding</t>
  </si>
  <si>
    <t>Ment Funding</t>
  </si>
  <si>
    <t>The Trading Pit</t>
  </si>
  <si>
    <t>Darwinex Zero</t>
  </si>
  <si>
    <t>Hantec Trader</t>
  </si>
  <si>
    <t>Fundips Pips</t>
  </si>
  <si>
    <t>Funded Next</t>
  </si>
  <si>
    <t>Bluberry Funded</t>
  </si>
  <si>
    <t>Aqua Funded</t>
  </si>
  <si>
    <t>Bright Funded</t>
  </si>
  <si>
    <t>Seacrest Funded</t>
  </si>
  <si>
    <t>FIXFY</t>
  </si>
  <si>
    <t>Oanda Prop Trader</t>
  </si>
  <si>
    <t>Think Capital</t>
  </si>
  <si>
    <t>Pip Farm</t>
  </si>
  <si>
    <t>AT Funded</t>
  </si>
  <si>
    <t>Giimer</t>
  </si>
  <si>
    <t>Sabio Trade</t>
  </si>
  <si>
    <t>Raise My Funds</t>
  </si>
  <si>
    <t>We Get Funded</t>
  </si>
  <si>
    <t>The Funded Trader</t>
  </si>
  <si>
    <t>CFD Propfirm</t>
  </si>
  <si>
    <t>Aqua Futures</t>
  </si>
  <si>
    <t>Analyse effectuée le 18/07/2025 TrustPilot</t>
  </si>
  <si>
    <t>Alpha Capital Group</t>
  </si>
  <si>
    <t>Maven Trading</t>
  </si>
  <si>
    <t>Nova Funding</t>
  </si>
  <si>
    <t>X Funded</t>
  </si>
  <si>
    <t>crypto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</si>
</sst>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1"/>
      <color theme="1"/>
      <name val="Verdana Pro Black"/>
      <family val="2"/>
    </font>
    <font>
      <sz val="10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u/>
      <sz val="14"/>
      <color rgb="FF0070C0"/>
      <name val="Aptos Narrow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27">
    <xf numFmtId="0" fontId="0" fillId="0" borderId="0" xfId="0"/>
    <xf numFmtId="0" fontId="0" fillId="0" borderId="0" xfId="0" applyAlignment="1">
      <alignment horizontal="center"/>
    </xf>
    <xf numFmtId="9" fontId="0" fillId="0" borderId="0" xfId="1" applyFont="1" applyAlignment="1">
      <alignment horizontal="center"/>
    </xf>
    <xf numFmtId="0" fontId="0" fillId="0" borderId="1" xfId="0" applyBorder="1" applyAlignment="1">
      <alignment horizontal="center"/>
    </xf>
    <xf numFmtId="9" fontId="0" fillId="0" borderId="1" xfId="1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4" fontId="0" fillId="4" borderId="1" xfId="0" applyNumberFormat="1" applyFill="1" applyBorder="1" applyAlignment="1">
      <alignment horizontal="center"/>
    </xf>
    <xf numFmtId="9" fontId="0" fillId="4" borderId="1" xfId="1" applyFon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164" fontId="0" fillId="5" borderId="1" xfId="0" applyNumberFormat="1" applyFill="1" applyBorder="1" applyAlignment="1">
      <alignment horizontal="center"/>
    </xf>
    <xf numFmtId="9" fontId="0" fillId="5" borderId="1" xfId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" fontId="2" fillId="3" borderId="1" xfId="0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9" fontId="2" fillId="3" borderId="1" xfId="1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0" fillId="3" borderId="1" xfId="0" applyFill="1" applyBorder="1" applyAlignment="1">
      <alignment horizontal="center"/>
    </xf>
    <xf numFmtId="1" fontId="0" fillId="5" borderId="1" xfId="0" applyNumberFormat="1" applyFill="1" applyBorder="1" applyAlignment="1">
      <alignment horizontal="center"/>
    </xf>
    <xf numFmtId="9" fontId="0" fillId="0" borderId="1" xfId="1" applyFont="1" applyFill="1" applyBorder="1" applyAlignment="1">
      <alignment horizontal="center"/>
    </xf>
    <xf numFmtId="1" fontId="0" fillId="4" borderId="1" xfId="0" applyNumberForma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/>
    </xf>
    <xf numFmtId="0" fontId="7" fillId="6" borderId="0" xfId="2" applyFont="1" applyFill="1" applyAlignment="1">
      <alignment horizontal="center"/>
    </xf>
  </cellXfs>
  <cellStyles count="3">
    <cellStyle name="Lien hypertexte" xfId="2" builtinId="8"/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passiontrading.fr/code-discount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passiontrading.fr/code-discoun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1CB1E1-FE9F-4D59-90CF-7B81D882AB25}">
  <dimension ref="B2:F40"/>
  <sheetViews>
    <sheetView showGridLines="0" zoomScaleNormal="100" workbookViewId="0">
      <selection activeCell="H15" sqref="H15"/>
    </sheetView>
  </sheetViews>
  <sheetFormatPr baseColWidth="10" defaultRowHeight="15" x14ac:dyDescent="0.25"/>
  <cols>
    <col min="1" max="1" width="11.42578125" style="1"/>
    <col min="2" max="2" width="23.28515625" style="1" customWidth="1"/>
    <col min="3" max="3" width="15.140625" style="1" customWidth="1"/>
    <col min="4" max="4" width="18.85546875" style="1" bestFit="1" customWidth="1"/>
    <col min="5" max="7" width="15.140625" style="1" customWidth="1"/>
    <col min="8" max="16384" width="11.42578125" style="1"/>
  </cols>
  <sheetData>
    <row r="2" spans="2:6" ht="18.75" x14ac:dyDescent="0.3">
      <c r="B2" s="19" t="s">
        <v>31</v>
      </c>
      <c r="E2" s="26" t="s">
        <v>34</v>
      </c>
      <c r="F2" s="26"/>
    </row>
    <row r="3" spans="2:6" x14ac:dyDescent="0.25">
      <c r="B3" s="18"/>
      <c r="C3" s="18"/>
      <c r="D3" s="18"/>
      <c r="E3" s="18"/>
      <c r="F3" s="18"/>
    </row>
    <row r="4" spans="2:6" ht="19.5" customHeight="1" x14ac:dyDescent="0.25">
      <c r="B4" s="5" t="s">
        <v>0</v>
      </c>
      <c r="C4" s="5" t="s">
        <v>1</v>
      </c>
      <c r="D4" s="5" t="s">
        <v>2</v>
      </c>
      <c r="E4" s="6" t="s">
        <v>3</v>
      </c>
      <c r="F4" s="6" t="s">
        <v>4</v>
      </c>
    </row>
    <row r="5" spans="2:6" x14ac:dyDescent="0.25">
      <c r="B5" s="14" t="s">
        <v>30</v>
      </c>
      <c r="C5" s="15">
        <f>AVERAGE(C10:C41)</f>
        <v>4289.2068965517237</v>
      </c>
      <c r="D5" s="16">
        <f>AVERAGE(D10:D41)</f>
        <v>4.4137931034482758</v>
      </c>
      <c r="E5" s="17">
        <f>AVERAGE(E10:E41)</f>
        <v>0.82068965517241366</v>
      </c>
      <c r="F5" s="17">
        <f>AVERAGE(F10:F41)</f>
        <v>9.1034482758620708E-2</v>
      </c>
    </row>
    <row r="6" spans="2:6" x14ac:dyDescent="0.25">
      <c r="B6" s="20" t="s">
        <v>32</v>
      </c>
      <c r="C6" s="10">
        <f>QUARTILE(C10:C39,3)</f>
        <v>4512</v>
      </c>
      <c r="D6" s="10">
        <f>QUARTILE(D10:D39,3)</f>
        <v>4.7</v>
      </c>
      <c r="E6" s="9">
        <f>QUARTILE(E10:E39,3)</f>
        <v>0.89</v>
      </c>
      <c r="F6" s="13">
        <f>QUARTILE(F10:F38,3)</f>
        <v>0.11</v>
      </c>
    </row>
    <row r="7" spans="2:6" x14ac:dyDescent="0.25">
      <c r="B7" s="20" t="s">
        <v>33</v>
      </c>
      <c r="C7" s="21">
        <f>QUARTILE(C10:C39,1)</f>
        <v>450</v>
      </c>
      <c r="D7" s="11">
        <f>QUARTILE(D10:D39,1)</f>
        <v>4.2</v>
      </c>
      <c r="E7" s="13">
        <f t="shared" ref="E7" si="0">QUARTILE(E10:E39,1)</f>
        <v>0.78</v>
      </c>
      <c r="F7" s="9">
        <f>QUARTILE(F10:F38,1)</f>
        <v>0.04</v>
      </c>
    </row>
    <row r="8" spans="2:6" ht="16.5" customHeight="1" x14ac:dyDescent="0.25"/>
    <row r="9" spans="2:6" ht="19.5" customHeight="1" x14ac:dyDescent="0.25">
      <c r="B9" s="5" t="s">
        <v>0</v>
      </c>
      <c r="C9" s="5" t="s">
        <v>1</v>
      </c>
      <c r="D9" s="5" t="s">
        <v>2</v>
      </c>
      <c r="E9" s="6" t="s">
        <v>3</v>
      </c>
      <c r="F9" s="6" t="s">
        <v>4</v>
      </c>
    </row>
    <row r="10" spans="2:6" x14ac:dyDescent="0.25">
      <c r="B10" s="3" t="s">
        <v>28</v>
      </c>
      <c r="C10" s="11">
        <v>209</v>
      </c>
      <c r="D10" s="8">
        <v>4.9000000000000004</v>
      </c>
      <c r="E10" s="9">
        <v>0.93</v>
      </c>
      <c r="F10" s="9">
        <v>0.01</v>
      </c>
    </row>
    <row r="11" spans="2:6" x14ac:dyDescent="0.25">
      <c r="B11" s="3" t="s">
        <v>39</v>
      </c>
      <c r="C11" s="10">
        <v>16175</v>
      </c>
      <c r="D11" s="8">
        <v>4.9000000000000004</v>
      </c>
      <c r="E11" s="9">
        <v>0.93</v>
      </c>
      <c r="F11" s="9">
        <v>0.02</v>
      </c>
    </row>
    <row r="12" spans="2:6" x14ac:dyDescent="0.25">
      <c r="B12" s="3" t="s">
        <v>9</v>
      </c>
      <c r="C12" s="10">
        <v>6980</v>
      </c>
      <c r="D12" s="8">
        <v>4.9000000000000004</v>
      </c>
      <c r="E12" s="9">
        <v>0.94</v>
      </c>
      <c r="F12" s="9">
        <v>0.03</v>
      </c>
    </row>
    <row r="13" spans="2:6" x14ac:dyDescent="0.25">
      <c r="B13" s="3" t="s">
        <v>6</v>
      </c>
      <c r="C13" s="11">
        <v>406</v>
      </c>
      <c r="D13" s="8">
        <v>4.8</v>
      </c>
      <c r="E13" s="9">
        <v>0.94</v>
      </c>
      <c r="F13" s="9">
        <v>0.02</v>
      </c>
    </row>
    <row r="14" spans="2:6" x14ac:dyDescent="0.25">
      <c r="B14" s="3" t="s">
        <v>29</v>
      </c>
      <c r="C14" s="3">
        <v>669</v>
      </c>
      <c r="D14" s="8">
        <v>4.8</v>
      </c>
      <c r="E14" s="9">
        <v>0.94</v>
      </c>
      <c r="F14" s="9">
        <v>0.04</v>
      </c>
    </row>
    <row r="15" spans="2:6" x14ac:dyDescent="0.25">
      <c r="B15" s="3" t="s">
        <v>17</v>
      </c>
      <c r="C15" s="3">
        <v>999</v>
      </c>
      <c r="D15" s="8">
        <v>4.8</v>
      </c>
      <c r="E15" s="9">
        <v>0.91</v>
      </c>
      <c r="F15" s="9">
        <v>0.04</v>
      </c>
    </row>
    <row r="16" spans="2:6" x14ac:dyDescent="0.25">
      <c r="B16" s="3" t="s">
        <v>23</v>
      </c>
      <c r="C16" s="3">
        <v>1707</v>
      </c>
      <c r="D16" s="8">
        <v>4.7</v>
      </c>
      <c r="E16" s="4">
        <v>0.8</v>
      </c>
      <c r="F16" s="9">
        <v>0.02</v>
      </c>
    </row>
    <row r="17" spans="2:6" x14ac:dyDescent="0.25">
      <c r="B17" s="3" t="s">
        <v>13</v>
      </c>
      <c r="C17" s="3">
        <v>547</v>
      </c>
      <c r="D17" s="8">
        <v>4.7</v>
      </c>
      <c r="E17" s="4">
        <v>0.89</v>
      </c>
      <c r="F17" s="4">
        <v>0.06</v>
      </c>
    </row>
    <row r="18" spans="2:6" x14ac:dyDescent="0.25">
      <c r="B18" s="3" t="s">
        <v>24</v>
      </c>
      <c r="C18" s="3">
        <v>541</v>
      </c>
      <c r="D18" s="7">
        <v>4.5999999999999996</v>
      </c>
      <c r="E18" s="9">
        <v>0.92</v>
      </c>
      <c r="F18" s="4">
        <v>0.06</v>
      </c>
    </row>
    <row r="19" spans="2:6" x14ac:dyDescent="0.25">
      <c r="B19" s="3" t="s">
        <v>15</v>
      </c>
      <c r="C19" s="3">
        <v>3241</v>
      </c>
      <c r="D19" s="7">
        <v>4.5999999999999996</v>
      </c>
      <c r="E19" s="4">
        <v>0.86</v>
      </c>
      <c r="F19" s="4">
        <v>0.06</v>
      </c>
    </row>
    <row r="20" spans="2:6" x14ac:dyDescent="0.25">
      <c r="B20" s="3" t="s">
        <v>11</v>
      </c>
      <c r="C20" s="10">
        <v>37054</v>
      </c>
      <c r="D20" s="7">
        <v>4.5999999999999996</v>
      </c>
      <c r="E20" s="4">
        <v>0.84</v>
      </c>
      <c r="F20" s="4">
        <v>0.06</v>
      </c>
    </row>
    <row r="21" spans="2:6" x14ac:dyDescent="0.25">
      <c r="B21" s="3" t="s">
        <v>7</v>
      </c>
      <c r="C21" s="3">
        <v>890</v>
      </c>
      <c r="D21" s="7">
        <v>4.5999999999999996</v>
      </c>
      <c r="E21" s="4">
        <v>0.83</v>
      </c>
      <c r="F21" s="4">
        <v>0.06</v>
      </c>
    </row>
    <row r="22" spans="2:6" x14ac:dyDescent="0.25">
      <c r="B22" s="3" t="s">
        <v>26</v>
      </c>
      <c r="C22" s="3">
        <v>635</v>
      </c>
      <c r="D22" s="7">
        <v>4.5999999999999996</v>
      </c>
      <c r="E22" s="4">
        <v>0.85</v>
      </c>
      <c r="F22" s="4">
        <v>0.08</v>
      </c>
    </row>
    <row r="23" spans="2:6" x14ac:dyDescent="0.25">
      <c r="B23" s="3" t="s">
        <v>35</v>
      </c>
      <c r="C23" s="11">
        <v>450</v>
      </c>
      <c r="D23" s="7">
        <v>4.5999999999999996</v>
      </c>
      <c r="E23" s="22">
        <v>0.84</v>
      </c>
      <c r="F23" s="22">
        <v>0.08</v>
      </c>
    </row>
    <row r="24" spans="2:6" x14ac:dyDescent="0.25">
      <c r="B24" s="3" t="s">
        <v>5</v>
      </c>
      <c r="C24" s="10">
        <v>14428</v>
      </c>
      <c r="D24" s="7">
        <v>4.5</v>
      </c>
      <c r="E24" s="4">
        <v>0.86</v>
      </c>
      <c r="F24" s="4">
        <v>7.0000000000000007E-2</v>
      </c>
    </row>
    <row r="25" spans="2:6" x14ac:dyDescent="0.25">
      <c r="B25" s="3" t="s">
        <v>37</v>
      </c>
      <c r="C25" s="3">
        <v>1378</v>
      </c>
      <c r="D25" s="7">
        <v>4.4000000000000004</v>
      </c>
      <c r="E25" s="22">
        <v>0.85</v>
      </c>
      <c r="F25" s="22">
        <v>0.04</v>
      </c>
    </row>
    <row r="26" spans="2:6" x14ac:dyDescent="0.25">
      <c r="B26" s="3" t="s">
        <v>38</v>
      </c>
      <c r="C26" s="3">
        <v>4512</v>
      </c>
      <c r="D26" s="7">
        <v>4.4000000000000004</v>
      </c>
      <c r="E26" s="22">
        <v>0.8</v>
      </c>
      <c r="F26" s="22">
        <v>0.09</v>
      </c>
    </row>
    <row r="27" spans="2:6" x14ac:dyDescent="0.25">
      <c r="B27" s="3" t="s">
        <v>20</v>
      </c>
      <c r="C27" s="3">
        <v>619</v>
      </c>
      <c r="D27" s="7">
        <v>4.4000000000000004</v>
      </c>
      <c r="E27" s="13">
        <v>0.78</v>
      </c>
      <c r="F27" s="4">
        <v>0.1</v>
      </c>
    </row>
    <row r="28" spans="2:6" x14ac:dyDescent="0.25">
      <c r="B28" s="3" t="s">
        <v>25</v>
      </c>
      <c r="C28" s="10">
        <v>6487</v>
      </c>
      <c r="D28" s="7">
        <v>4.3</v>
      </c>
      <c r="E28" s="4">
        <v>0.89</v>
      </c>
      <c r="F28" s="9">
        <v>0.02</v>
      </c>
    </row>
    <row r="29" spans="2:6" x14ac:dyDescent="0.25">
      <c r="B29" s="3" t="s">
        <v>8</v>
      </c>
      <c r="C29" s="10">
        <v>10448</v>
      </c>
      <c r="D29" s="7">
        <v>4.3</v>
      </c>
      <c r="E29" s="13">
        <v>0.78</v>
      </c>
      <c r="F29" s="4">
        <v>0.1</v>
      </c>
    </row>
    <row r="30" spans="2:6" x14ac:dyDescent="0.25">
      <c r="B30" s="3" t="s">
        <v>12</v>
      </c>
      <c r="C30" s="3">
        <v>4495</v>
      </c>
      <c r="D30" s="7">
        <v>4.3</v>
      </c>
      <c r="E30" s="4">
        <v>0.79</v>
      </c>
      <c r="F30" s="13">
        <v>0.12</v>
      </c>
    </row>
    <row r="31" spans="2:6" x14ac:dyDescent="0.25">
      <c r="B31" s="3" t="s">
        <v>18</v>
      </c>
      <c r="C31" s="11">
        <v>48</v>
      </c>
      <c r="D31" s="12">
        <v>4.2</v>
      </c>
      <c r="E31" s="4">
        <v>0.79</v>
      </c>
      <c r="F31" s="13">
        <v>0.11</v>
      </c>
    </row>
    <row r="32" spans="2:6" x14ac:dyDescent="0.25">
      <c r="B32" s="3" t="s">
        <v>19</v>
      </c>
      <c r="C32" s="11">
        <v>45</v>
      </c>
      <c r="D32" s="12">
        <v>4.2</v>
      </c>
      <c r="E32" s="13">
        <v>0.71</v>
      </c>
      <c r="F32" s="13">
        <v>0.11</v>
      </c>
    </row>
    <row r="33" spans="2:6" x14ac:dyDescent="0.25">
      <c r="B33" s="3" t="s">
        <v>10</v>
      </c>
      <c r="C33" s="11">
        <v>70</v>
      </c>
      <c r="D33" s="12">
        <v>4.2</v>
      </c>
      <c r="E33" s="13">
        <v>0.72</v>
      </c>
      <c r="F33" s="13">
        <v>0.17</v>
      </c>
    </row>
    <row r="34" spans="2:6" x14ac:dyDescent="0.25">
      <c r="B34" s="3" t="s">
        <v>14</v>
      </c>
      <c r="C34" s="3">
        <v>1155</v>
      </c>
      <c r="D34" s="12">
        <v>4</v>
      </c>
      <c r="E34" s="13">
        <v>0.69</v>
      </c>
      <c r="F34" s="13">
        <v>0.19</v>
      </c>
    </row>
    <row r="35" spans="2:6" x14ac:dyDescent="0.25">
      <c r="B35" s="3" t="s">
        <v>22</v>
      </c>
      <c r="C35" s="10">
        <v>6540</v>
      </c>
      <c r="D35" s="12">
        <v>3.8</v>
      </c>
      <c r="E35" s="4">
        <v>0.88</v>
      </c>
      <c r="F35" s="9">
        <v>0.04</v>
      </c>
    </row>
    <row r="36" spans="2:6" x14ac:dyDescent="0.25">
      <c r="B36" s="3" t="s">
        <v>16</v>
      </c>
      <c r="C36" s="11">
        <v>142</v>
      </c>
      <c r="D36" s="12">
        <v>3.8</v>
      </c>
      <c r="E36" s="13">
        <v>0.68</v>
      </c>
      <c r="F36" s="13">
        <v>0.26</v>
      </c>
    </row>
    <row r="37" spans="2:6" x14ac:dyDescent="0.25">
      <c r="B37" s="3" t="s">
        <v>36</v>
      </c>
      <c r="C37" s="3">
        <v>3454</v>
      </c>
      <c r="D37" s="12">
        <v>3.6</v>
      </c>
      <c r="E37" s="13">
        <v>0.59</v>
      </c>
      <c r="F37" s="13">
        <v>0.23</v>
      </c>
    </row>
    <row r="38" spans="2:6" x14ac:dyDescent="0.25">
      <c r="B38" s="3" t="s">
        <v>21</v>
      </c>
      <c r="C38" s="11">
        <v>63</v>
      </c>
      <c r="D38" s="12">
        <v>3.5</v>
      </c>
      <c r="E38" s="13">
        <v>0.56999999999999995</v>
      </c>
      <c r="F38" s="13">
        <v>0.35</v>
      </c>
    </row>
    <row r="39" spans="2:6" x14ac:dyDescent="0.25">
      <c r="B39" s="3" t="s">
        <v>27</v>
      </c>
      <c r="C39" s="3"/>
      <c r="D39" s="7"/>
      <c r="E39" s="4"/>
      <c r="F39" s="4"/>
    </row>
    <row r="40" spans="2:6" x14ac:dyDescent="0.25">
      <c r="E40" s="2"/>
      <c r="F40" s="2"/>
    </row>
  </sheetData>
  <autoFilter ref="B9:F9" xr:uid="{C31CB1E1-FE9F-4D59-90CF-7B81D882AB25}">
    <sortState xmlns:xlrd2="http://schemas.microsoft.com/office/spreadsheetml/2017/richdata2" ref="B10:F39">
      <sortCondition descending="1" ref="D9"/>
    </sortState>
  </autoFilter>
  <mergeCells count="1">
    <mergeCell ref="E2:F2"/>
  </mergeCells>
  <hyperlinks>
    <hyperlink ref="E2" r:id="rId1" xr:uid="{F414C7BE-160A-410B-B854-339323A788A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0B79E7-129F-49C3-AAC9-829FC5CC8DDF}">
  <dimension ref="B2:G53"/>
  <sheetViews>
    <sheetView showGridLines="0" tabSelected="1" zoomScale="130" zoomScaleNormal="130" workbookViewId="0">
      <selection activeCell="I20" sqref="I20"/>
    </sheetView>
  </sheetViews>
  <sheetFormatPr baseColWidth="10" defaultRowHeight="15" x14ac:dyDescent="0.25"/>
  <cols>
    <col min="1" max="1" width="11.42578125" style="1"/>
    <col min="2" max="2" width="23.28515625" style="1" customWidth="1"/>
    <col min="3" max="3" width="15.140625" style="1" customWidth="1"/>
    <col min="4" max="4" width="18.85546875" style="1" bestFit="1" customWidth="1"/>
    <col min="5" max="7" width="15.140625" style="1" customWidth="1"/>
    <col min="8" max="16384" width="11.42578125" style="1"/>
  </cols>
  <sheetData>
    <row r="2" spans="2:7" ht="18.75" x14ac:dyDescent="0.3">
      <c r="B2" s="19" t="s">
        <v>77</v>
      </c>
      <c r="E2" s="26" t="s">
        <v>34</v>
      </c>
      <c r="F2" s="26"/>
    </row>
    <row r="3" spans="2:7" x14ac:dyDescent="0.25">
      <c r="B3" s="18"/>
      <c r="C3" s="18"/>
      <c r="D3" s="18"/>
      <c r="E3" s="18"/>
      <c r="F3" s="18"/>
    </row>
    <row r="4" spans="2:7" ht="19.5" customHeight="1" x14ac:dyDescent="0.25">
      <c r="B4" s="5" t="s">
        <v>0</v>
      </c>
      <c r="C4" s="5" t="s">
        <v>1</v>
      </c>
      <c r="D4" s="5" t="s">
        <v>2</v>
      </c>
      <c r="E4" s="6" t="s">
        <v>3</v>
      </c>
      <c r="F4" s="6" t="s">
        <v>4</v>
      </c>
    </row>
    <row r="5" spans="2:7" x14ac:dyDescent="0.25">
      <c r="B5" s="14" t="s">
        <v>30</v>
      </c>
      <c r="C5" s="15">
        <f>AVERAGE(C10:C52)</f>
        <v>4439.9069767441861</v>
      </c>
      <c r="D5" s="16">
        <f t="shared" ref="D5:F5" si="0">AVERAGE(D10:D52)</f>
        <v>4.2651162790697681</v>
      </c>
      <c r="E5" s="17">
        <f t="shared" si="0"/>
        <v>0.77930232558139534</v>
      </c>
      <c r="F5" s="17">
        <f t="shared" si="0"/>
        <v>0.12302325581395347</v>
      </c>
    </row>
    <row r="6" spans="2:7" x14ac:dyDescent="0.25">
      <c r="B6" s="20" t="s">
        <v>32</v>
      </c>
      <c r="C6" s="23">
        <f>QUARTILE(C10:C52,3)</f>
        <v>3750.5</v>
      </c>
      <c r="D6" s="8">
        <f t="shared" ref="D6:F6" si="1">QUARTILE(D10:D52,3)</f>
        <v>4.5999999999999996</v>
      </c>
      <c r="E6" s="9">
        <f t="shared" si="1"/>
        <v>0.85</v>
      </c>
      <c r="F6" s="13">
        <f t="shared" si="1"/>
        <v>0.16</v>
      </c>
    </row>
    <row r="7" spans="2:7" x14ac:dyDescent="0.25">
      <c r="B7" s="20" t="s">
        <v>33</v>
      </c>
      <c r="C7" s="21">
        <f>QUARTILE(C10:C52,1)</f>
        <v>407</v>
      </c>
      <c r="D7" s="12">
        <f t="shared" ref="D7:F7" si="2">QUARTILE(D10:D52,1)</f>
        <v>4.1500000000000004</v>
      </c>
      <c r="E7" s="13">
        <f t="shared" si="2"/>
        <v>0.72499999999999998</v>
      </c>
      <c r="F7" s="9">
        <f t="shared" si="2"/>
        <v>7.0000000000000007E-2</v>
      </c>
    </row>
    <row r="8" spans="2:7" ht="16.5" customHeight="1" x14ac:dyDescent="0.25"/>
    <row r="9" spans="2:7" ht="19.5" customHeight="1" x14ac:dyDescent="0.25">
      <c r="B9" s="5" t="s">
        <v>0</v>
      </c>
      <c r="C9" s="5" t="s">
        <v>1</v>
      </c>
      <c r="D9" s="5" t="s">
        <v>2</v>
      </c>
      <c r="E9" s="6" t="s">
        <v>3</v>
      </c>
      <c r="F9" s="6" t="s">
        <v>4</v>
      </c>
    </row>
    <row r="10" spans="2:7" x14ac:dyDescent="0.25">
      <c r="B10" s="3" t="s">
        <v>60</v>
      </c>
      <c r="C10" s="10">
        <v>37195</v>
      </c>
      <c r="D10" s="8">
        <v>4.5999999999999996</v>
      </c>
      <c r="E10" s="22">
        <v>0.84</v>
      </c>
      <c r="F10" s="9">
        <v>0.06</v>
      </c>
      <c r="G10" s="1" t="s">
        <v>82</v>
      </c>
    </row>
    <row r="11" spans="2:7" x14ac:dyDescent="0.25">
      <c r="B11" s="3" t="s">
        <v>59</v>
      </c>
      <c r="C11" s="10">
        <v>26116</v>
      </c>
      <c r="D11" s="7">
        <v>4.5</v>
      </c>
      <c r="E11" s="22">
        <v>0.82</v>
      </c>
      <c r="F11" s="22">
        <v>0.08</v>
      </c>
    </row>
    <row r="12" spans="2:7" x14ac:dyDescent="0.25">
      <c r="B12" s="24" t="s">
        <v>40</v>
      </c>
      <c r="C12" s="10">
        <v>24503</v>
      </c>
      <c r="D12" s="8">
        <v>4.8</v>
      </c>
      <c r="E12" s="9">
        <v>0.92</v>
      </c>
      <c r="F12" s="9">
        <v>0.03</v>
      </c>
    </row>
    <row r="13" spans="2:7" x14ac:dyDescent="0.25">
      <c r="B13" s="25" t="s">
        <v>74</v>
      </c>
      <c r="C13" s="10">
        <v>21896</v>
      </c>
      <c r="D13" s="12">
        <v>3.3</v>
      </c>
      <c r="E13" s="13">
        <v>0.66</v>
      </c>
      <c r="F13" s="13">
        <v>0.23</v>
      </c>
    </row>
    <row r="14" spans="2:7" x14ac:dyDescent="0.25">
      <c r="B14" s="24" t="s">
        <v>39</v>
      </c>
      <c r="C14" s="10">
        <v>16256</v>
      </c>
      <c r="D14" s="8">
        <v>4.9000000000000004</v>
      </c>
      <c r="E14" s="9">
        <v>0.93</v>
      </c>
      <c r="F14" s="9">
        <v>0.02</v>
      </c>
    </row>
    <row r="15" spans="2:7" x14ac:dyDescent="0.25">
      <c r="B15" s="3" t="s">
        <v>78</v>
      </c>
      <c r="C15" s="10">
        <v>11892</v>
      </c>
      <c r="D15" s="8">
        <v>4.5999999999999996</v>
      </c>
      <c r="E15" s="22">
        <v>0.84</v>
      </c>
      <c r="F15" s="22">
        <v>0.09</v>
      </c>
    </row>
    <row r="16" spans="2:7" x14ac:dyDescent="0.25">
      <c r="B16" s="3" t="s">
        <v>43</v>
      </c>
      <c r="C16" s="10">
        <v>6725</v>
      </c>
      <c r="D16" s="7">
        <v>4.5</v>
      </c>
      <c r="E16" s="22">
        <v>0.83</v>
      </c>
      <c r="F16" s="22">
        <v>0.1</v>
      </c>
    </row>
    <row r="17" spans="2:6" x14ac:dyDescent="0.25">
      <c r="B17" s="3" t="s">
        <v>45</v>
      </c>
      <c r="C17" s="10">
        <v>4885</v>
      </c>
      <c r="D17" s="7">
        <v>4.4000000000000004</v>
      </c>
      <c r="E17" s="22">
        <v>0.81</v>
      </c>
      <c r="F17" s="22">
        <v>0.08</v>
      </c>
    </row>
    <row r="18" spans="2:6" x14ac:dyDescent="0.25">
      <c r="B18" s="25" t="s">
        <v>80</v>
      </c>
      <c r="C18" s="10">
        <v>4539</v>
      </c>
      <c r="D18" s="12">
        <v>2.2000000000000002</v>
      </c>
      <c r="E18" s="13">
        <v>0.32</v>
      </c>
      <c r="F18" s="13">
        <v>0.54</v>
      </c>
    </row>
    <row r="19" spans="2:6" x14ac:dyDescent="0.25">
      <c r="B19" s="3" t="s">
        <v>41</v>
      </c>
      <c r="C19" s="10">
        <v>4202</v>
      </c>
      <c r="D19" s="7">
        <v>4.4000000000000004</v>
      </c>
      <c r="E19" s="22">
        <v>0.82</v>
      </c>
      <c r="F19" s="22">
        <v>0.1</v>
      </c>
    </row>
    <row r="20" spans="2:6" x14ac:dyDescent="0.25">
      <c r="B20" s="24" t="s">
        <v>79</v>
      </c>
      <c r="C20" s="10">
        <v>3936</v>
      </c>
      <c r="D20" s="8">
        <v>4.7</v>
      </c>
      <c r="E20" s="9">
        <v>0.86</v>
      </c>
      <c r="F20" s="9">
        <v>0.04</v>
      </c>
    </row>
    <row r="21" spans="2:6" x14ac:dyDescent="0.25">
      <c r="B21" s="3" t="s">
        <v>65</v>
      </c>
      <c r="C21" s="3">
        <v>3565</v>
      </c>
      <c r="D21" s="12">
        <v>4.2</v>
      </c>
      <c r="E21" s="22">
        <v>0.77</v>
      </c>
      <c r="F21" s="22">
        <v>0.13</v>
      </c>
    </row>
    <row r="22" spans="2:6" x14ac:dyDescent="0.25">
      <c r="B22" s="3" t="s">
        <v>42</v>
      </c>
      <c r="C22" s="3">
        <v>3232</v>
      </c>
      <c r="D22" s="12">
        <v>4</v>
      </c>
      <c r="E22" s="13">
        <v>0.67</v>
      </c>
      <c r="F22" s="13">
        <v>0.17</v>
      </c>
    </row>
    <row r="23" spans="2:6" x14ac:dyDescent="0.25">
      <c r="B23" s="3" t="s">
        <v>44</v>
      </c>
      <c r="C23" s="3">
        <v>2720</v>
      </c>
      <c r="D23" s="7">
        <v>4.4000000000000004</v>
      </c>
      <c r="E23" s="9">
        <v>0.86</v>
      </c>
      <c r="F23" s="22">
        <v>0.08</v>
      </c>
    </row>
    <row r="24" spans="2:6" x14ac:dyDescent="0.25">
      <c r="B24" s="3" t="s">
        <v>64</v>
      </c>
      <c r="C24" s="3">
        <v>2692</v>
      </c>
      <c r="D24" s="7">
        <v>4.3</v>
      </c>
      <c r="E24" s="22">
        <v>0.8</v>
      </c>
      <c r="F24" s="22">
        <v>0.14000000000000001</v>
      </c>
    </row>
    <row r="25" spans="2:6" x14ac:dyDescent="0.25">
      <c r="B25" s="24" t="s">
        <v>52</v>
      </c>
      <c r="C25" s="3">
        <v>2479</v>
      </c>
      <c r="D25" s="8">
        <v>4.7</v>
      </c>
      <c r="E25" s="9">
        <v>0.91</v>
      </c>
      <c r="F25" s="9">
        <v>0.02</v>
      </c>
    </row>
    <row r="26" spans="2:6" x14ac:dyDescent="0.25">
      <c r="B26" s="3" t="s">
        <v>49</v>
      </c>
      <c r="C26" s="3">
        <v>1745</v>
      </c>
      <c r="D26" s="7">
        <v>4.5</v>
      </c>
      <c r="E26" s="9">
        <v>0.86</v>
      </c>
      <c r="F26" s="9">
        <v>7.0000000000000007E-2</v>
      </c>
    </row>
    <row r="27" spans="2:6" x14ac:dyDescent="0.25">
      <c r="B27" s="3" t="s">
        <v>51</v>
      </c>
      <c r="C27" s="3">
        <v>1382</v>
      </c>
      <c r="D27" s="7">
        <v>4.4000000000000004</v>
      </c>
      <c r="E27" s="9">
        <v>0.85</v>
      </c>
      <c r="F27" s="9">
        <v>0.04</v>
      </c>
    </row>
    <row r="28" spans="2:6" x14ac:dyDescent="0.25">
      <c r="B28" s="3" t="s">
        <v>47</v>
      </c>
      <c r="C28" s="3">
        <v>1054</v>
      </c>
      <c r="D28" s="7">
        <v>4.4000000000000004</v>
      </c>
      <c r="E28" s="22">
        <v>0.8</v>
      </c>
      <c r="F28" s="22">
        <v>0.12</v>
      </c>
    </row>
    <row r="29" spans="2:6" x14ac:dyDescent="0.25">
      <c r="B29" s="25" t="s">
        <v>62</v>
      </c>
      <c r="C29" s="3">
        <v>1019</v>
      </c>
      <c r="D29" s="12">
        <v>3.8</v>
      </c>
      <c r="E29" s="13">
        <v>0.71</v>
      </c>
      <c r="F29" s="13">
        <v>0.16</v>
      </c>
    </row>
    <row r="30" spans="2:6" x14ac:dyDescent="0.25">
      <c r="B30" s="3" t="s">
        <v>73</v>
      </c>
      <c r="C30" s="3">
        <v>869</v>
      </c>
      <c r="D30" s="8">
        <v>4.5999999999999996</v>
      </c>
      <c r="E30" s="22">
        <v>0.79</v>
      </c>
      <c r="F30" s="22">
        <v>0.08</v>
      </c>
    </row>
    <row r="31" spans="2:6" x14ac:dyDescent="0.25">
      <c r="B31" s="25" t="s">
        <v>46</v>
      </c>
      <c r="C31" s="3">
        <v>849</v>
      </c>
      <c r="D31" s="12">
        <v>4</v>
      </c>
      <c r="E31" s="13">
        <v>0.72</v>
      </c>
      <c r="F31" s="13">
        <v>0.22</v>
      </c>
    </row>
    <row r="32" spans="2:6" x14ac:dyDescent="0.25">
      <c r="B32" s="25" t="s">
        <v>71</v>
      </c>
      <c r="C32" s="3">
        <v>764</v>
      </c>
      <c r="D32" s="12">
        <v>4</v>
      </c>
      <c r="E32" s="13">
        <v>0.56999999999999995</v>
      </c>
      <c r="F32" s="13">
        <v>0.2</v>
      </c>
    </row>
    <row r="33" spans="2:6" x14ac:dyDescent="0.25">
      <c r="B33" s="3" t="s">
        <v>56</v>
      </c>
      <c r="C33" s="3">
        <v>621</v>
      </c>
      <c r="D33" s="7">
        <v>4.4000000000000004</v>
      </c>
      <c r="E33" s="22">
        <v>0.78</v>
      </c>
      <c r="F33" s="22">
        <v>0.1</v>
      </c>
    </row>
    <row r="34" spans="2:6" x14ac:dyDescent="0.25">
      <c r="B34" s="24" t="s">
        <v>53</v>
      </c>
      <c r="C34" s="3">
        <v>620</v>
      </c>
      <c r="D34" s="8">
        <v>4.9000000000000004</v>
      </c>
      <c r="E34" s="9">
        <v>0.93</v>
      </c>
      <c r="F34" s="9">
        <v>0.01</v>
      </c>
    </row>
    <row r="35" spans="2:6" x14ac:dyDescent="0.25">
      <c r="B35" s="3" t="s">
        <v>61</v>
      </c>
      <c r="C35" s="3">
        <v>602</v>
      </c>
      <c r="D35" s="12">
        <v>4.0999999999999996</v>
      </c>
      <c r="E35" s="13">
        <v>0.68</v>
      </c>
      <c r="F35" s="13">
        <v>0.18</v>
      </c>
    </row>
    <row r="36" spans="2:6" x14ac:dyDescent="0.25">
      <c r="B36" s="3" t="s">
        <v>48</v>
      </c>
      <c r="C36" s="3">
        <v>555</v>
      </c>
      <c r="D36" s="7">
        <v>4.4000000000000004</v>
      </c>
      <c r="E36" s="22">
        <v>0.81</v>
      </c>
      <c r="F36" s="22">
        <v>0.08</v>
      </c>
    </row>
    <row r="37" spans="2:6" x14ac:dyDescent="0.25">
      <c r="B37" s="3" t="s">
        <v>67</v>
      </c>
      <c r="C37" s="3">
        <v>459</v>
      </c>
      <c r="D37" s="8">
        <v>4.5999999999999996</v>
      </c>
      <c r="E37" s="9">
        <v>0.85</v>
      </c>
      <c r="F37" s="9">
        <v>7.0000000000000007E-2</v>
      </c>
    </row>
    <row r="38" spans="2:6" x14ac:dyDescent="0.25">
      <c r="B38" s="3" t="s">
        <v>35</v>
      </c>
      <c r="C38" s="3">
        <v>453</v>
      </c>
      <c r="D38" s="8">
        <v>4.5999999999999996</v>
      </c>
      <c r="E38" s="22">
        <v>0.84</v>
      </c>
      <c r="F38" s="22">
        <v>0.08</v>
      </c>
    </row>
    <row r="39" spans="2:6" x14ac:dyDescent="0.25">
      <c r="B39" s="3" t="s">
        <v>54</v>
      </c>
      <c r="C39" s="3">
        <v>447</v>
      </c>
      <c r="D39" s="7">
        <v>4.4000000000000004</v>
      </c>
      <c r="E39" s="22">
        <v>0.75</v>
      </c>
      <c r="F39" s="9">
        <v>7.0000000000000007E-2</v>
      </c>
    </row>
    <row r="40" spans="2:6" x14ac:dyDescent="0.25">
      <c r="B40" s="3" t="s">
        <v>72</v>
      </c>
      <c r="C40" s="3">
        <v>433</v>
      </c>
      <c r="D40" s="7">
        <v>4.3</v>
      </c>
      <c r="E40" s="22">
        <v>0.75</v>
      </c>
      <c r="F40" s="13">
        <v>0.19</v>
      </c>
    </row>
    <row r="41" spans="2:6" x14ac:dyDescent="0.25">
      <c r="B41" s="3" t="s">
        <v>63</v>
      </c>
      <c r="C41" s="3">
        <v>424</v>
      </c>
      <c r="D41" s="8">
        <v>4.5999999999999996</v>
      </c>
      <c r="E41" s="22">
        <v>0.84</v>
      </c>
      <c r="F41" s="22">
        <v>0.08</v>
      </c>
    </row>
    <row r="42" spans="2:6" x14ac:dyDescent="0.25">
      <c r="B42" s="25" t="s">
        <v>81</v>
      </c>
      <c r="C42" s="11">
        <v>390</v>
      </c>
      <c r="D42" s="12">
        <v>3.9</v>
      </c>
      <c r="E42" s="13">
        <v>0.68</v>
      </c>
      <c r="F42" s="13">
        <v>0.28000000000000003</v>
      </c>
    </row>
    <row r="43" spans="2:6" x14ac:dyDescent="0.25">
      <c r="B43" s="3" t="s">
        <v>58</v>
      </c>
      <c r="C43" s="11">
        <v>351</v>
      </c>
      <c r="D43" s="7">
        <v>4.4000000000000004</v>
      </c>
      <c r="E43" s="22">
        <v>0.83</v>
      </c>
      <c r="F43" s="22">
        <v>0.08</v>
      </c>
    </row>
    <row r="44" spans="2:6" x14ac:dyDescent="0.25">
      <c r="B44" s="3" t="s">
        <v>68</v>
      </c>
      <c r="C44" s="11">
        <v>226</v>
      </c>
      <c r="D44" s="7">
        <v>4.4000000000000004</v>
      </c>
      <c r="E44" s="9">
        <v>0.85</v>
      </c>
      <c r="F44" s="22">
        <v>0.09</v>
      </c>
    </row>
    <row r="45" spans="2:6" x14ac:dyDescent="0.25">
      <c r="B45" s="3" t="s">
        <v>66</v>
      </c>
      <c r="C45" s="11">
        <v>218</v>
      </c>
      <c r="D45" s="7">
        <v>4.4000000000000004</v>
      </c>
      <c r="E45" s="13">
        <v>0.7</v>
      </c>
      <c r="F45" s="22">
        <v>0.09</v>
      </c>
    </row>
    <row r="46" spans="2:6" x14ac:dyDescent="0.25">
      <c r="B46" s="3" t="s">
        <v>55</v>
      </c>
      <c r="C46" s="11">
        <v>205</v>
      </c>
      <c r="D46" s="8">
        <v>4.8</v>
      </c>
      <c r="E46" s="9">
        <v>0.9</v>
      </c>
      <c r="F46" s="9">
        <v>0.01</v>
      </c>
    </row>
    <row r="47" spans="2:6" x14ac:dyDescent="0.25">
      <c r="B47" s="25" t="s">
        <v>57</v>
      </c>
      <c r="C47" s="11">
        <v>111</v>
      </c>
      <c r="D47" s="12">
        <v>2.9</v>
      </c>
      <c r="E47" s="13">
        <v>0.52</v>
      </c>
      <c r="F47" s="13">
        <v>0.38</v>
      </c>
    </row>
    <row r="48" spans="2:6" x14ac:dyDescent="0.25">
      <c r="B48" s="25" t="s">
        <v>75</v>
      </c>
      <c r="C48" s="11">
        <v>84</v>
      </c>
      <c r="D48" s="12">
        <v>3</v>
      </c>
      <c r="E48" s="13">
        <v>0.5</v>
      </c>
      <c r="F48" s="13">
        <v>0.31</v>
      </c>
    </row>
    <row r="49" spans="2:6" x14ac:dyDescent="0.25">
      <c r="B49" s="3" t="s">
        <v>76</v>
      </c>
      <c r="C49" s="11">
        <v>73</v>
      </c>
      <c r="D49" s="7">
        <v>4.3</v>
      </c>
      <c r="E49" s="13">
        <v>0.73</v>
      </c>
      <c r="F49" s="13">
        <v>0.16</v>
      </c>
    </row>
    <row r="50" spans="2:6" x14ac:dyDescent="0.25">
      <c r="B50" s="3" t="s">
        <v>70</v>
      </c>
      <c r="C50" s="11">
        <v>55</v>
      </c>
      <c r="D50" s="8">
        <v>4.7</v>
      </c>
      <c r="E50" s="9">
        <v>0.96</v>
      </c>
      <c r="F50" s="9">
        <v>0.02</v>
      </c>
    </row>
    <row r="51" spans="2:6" x14ac:dyDescent="0.25">
      <c r="B51" s="3" t="s">
        <v>50</v>
      </c>
      <c r="C51" s="11">
        <v>54</v>
      </c>
      <c r="D51" s="12">
        <v>3.9</v>
      </c>
      <c r="E51" s="22">
        <v>0.8</v>
      </c>
      <c r="F51" s="22">
        <v>0.11</v>
      </c>
    </row>
    <row r="52" spans="2:6" x14ac:dyDescent="0.25">
      <c r="B52" s="3" t="s">
        <v>69</v>
      </c>
      <c r="C52" s="11">
        <v>20</v>
      </c>
      <c r="D52" s="12">
        <v>4.2</v>
      </c>
      <c r="E52" s="9">
        <v>0.85</v>
      </c>
      <c r="F52" s="22">
        <v>0.1</v>
      </c>
    </row>
    <row r="53" spans="2:6" x14ac:dyDescent="0.25">
      <c r="B53" s="3"/>
      <c r="C53" s="3"/>
      <c r="D53" s="7"/>
      <c r="E53" s="22"/>
      <c r="F53" s="22"/>
    </row>
  </sheetData>
  <autoFilter ref="B9:F9" xr:uid="{750B79E7-129F-49C3-AAC9-829FC5CC8DDF}">
    <sortState xmlns:xlrd2="http://schemas.microsoft.com/office/spreadsheetml/2017/richdata2" ref="B10:F52">
      <sortCondition descending="1" ref="C9"/>
    </sortState>
  </autoFilter>
  <mergeCells count="1">
    <mergeCell ref="E2:F2"/>
  </mergeCells>
  <hyperlinks>
    <hyperlink ref="E2" r:id="rId1" xr:uid="{3F36C228-42CC-49AF-A6DB-3AF1B267CA92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Avis Propfirms Futures</vt:lpstr>
      <vt:lpstr>Avis Propfirms CFD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Denis Chamard</dc:creator>
  <cp:lastModifiedBy>Denis Chamard</cp:lastModifiedBy>
  <dcterms:created xsi:type="dcterms:W3CDTF">2025-07-14T13:48:54Z</dcterms:created>
  <dcterms:modified xsi:type="dcterms:W3CDTF">2025-08-02T16:34:46Z</dcterms:modified>
</cp:coreProperties>
</file>